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ruszczynska_T\Desktop\BUDŻET\UCHWAŁY, ZARZĄDZENIA\2026 Uchwały zarządzenia BUDŻET\2026-01-29 uchwała\Projekt\"/>
    </mc:Choice>
  </mc:AlternateContent>
  <xr:revisionPtr revIDLastSave="0" documentId="13_ncr:1_{9D68600E-A5B2-42D4-A04C-8EFB3CB926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otacje" sheetId="24" r:id="rId1"/>
  </sheets>
  <definedNames>
    <definedName name="_xlnm.Print_Area" localSheetId="0">Dotacje!$A$1:$I$29</definedName>
  </definedNames>
  <calcPr calcId="191029"/>
</workbook>
</file>

<file path=xl/calcChain.xml><?xml version="1.0" encoding="utf-8"?>
<calcChain xmlns="http://schemas.openxmlformats.org/spreadsheetml/2006/main">
  <c r="I16" i="24" l="1"/>
  <c r="F16" i="24"/>
  <c r="F18" i="24"/>
  <c r="F10" i="24"/>
  <c r="F29" i="24" l="1"/>
  <c r="I18" i="24"/>
  <c r="I10" i="24"/>
  <c r="G18" i="24"/>
  <c r="G10" i="24"/>
  <c r="G29" i="24" l="1"/>
  <c r="I29" i="24"/>
</calcChain>
</file>

<file path=xl/sharedStrings.xml><?xml version="1.0" encoding="utf-8"?>
<sst xmlns="http://schemas.openxmlformats.org/spreadsheetml/2006/main" count="68" uniqueCount="40">
  <si>
    <t>Lp.</t>
  </si>
  <si>
    <t>Ogółem</t>
  </si>
  <si>
    <t>Kwota dotacji (w zł)</t>
  </si>
  <si>
    <t>podmiotowej</t>
  </si>
  <si>
    <t>przedmiotowej</t>
  </si>
  <si>
    <t>celowej</t>
  </si>
  <si>
    <t>§</t>
  </si>
  <si>
    <t>Nazwa zadania, jednostka</t>
  </si>
  <si>
    <t>Jednostki sektora finansów publicznych</t>
  </si>
  <si>
    <t>Jednostki nie należące do sektora finansów publicznych</t>
  </si>
  <si>
    <t>x</t>
  </si>
  <si>
    <t xml:space="preserve">w tym </t>
  </si>
  <si>
    <t>2830</t>
  </si>
  <si>
    <t>2360</t>
  </si>
  <si>
    <t>2540</t>
  </si>
  <si>
    <t>Dz.</t>
  </si>
  <si>
    <t>Rozdz.</t>
  </si>
  <si>
    <t>-</t>
  </si>
  <si>
    <t>6230</t>
  </si>
  <si>
    <t>Dotacja dla Gminnej Biblioteki Publicznej w Lubiczu</t>
  </si>
  <si>
    <t xml:space="preserve"> </t>
  </si>
  <si>
    <t>Dotacje dla niepublicznych jednostek systemu oświaty - przedszkola</t>
  </si>
  <si>
    <t>Przeciwdziałanie alkoholizmowi i patologiom społecznym</t>
  </si>
  <si>
    <t>Dotacja na dofin.działalności żłobków</t>
  </si>
  <si>
    <t>Ochrona przeciwpożarowa realizowana przez Ochotnicze Straże Pożarne</t>
  </si>
  <si>
    <t>Dotacje dla niepublicznych jednostek systemu oświaty - punkty przedszkolne</t>
  </si>
  <si>
    <t>Dotacja dla niepublicznej jednostki systemu oświaty realiz. zad. wymagające stosowania specjalnej org.nauki i metod pracy</t>
  </si>
  <si>
    <t xml:space="preserve">Dotacja dla niepublicznej jednostki systemu oświaty na wczesne wspomaganie rozwoju dziecka </t>
  </si>
  <si>
    <t>Dotacja na działalność w zakresie kultury fizycznej</t>
  </si>
  <si>
    <t>Dotacja dla Gminy Miasta Torunia na lokalny transport zbiorowy</t>
  </si>
  <si>
    <t xml:space="preserve">Dotacja na dofinansowanie budowy oczyszczalni przyzagrodowych </t>
  </si>
  <si>
    <t xml:space="preserve">Dotacja dla Woj..Kuj.-Pom. na organizację pasażerskich połączeń kolejowych </t>
  </si>
  <si>
    <t>Dotacja dla Gminy Miasta Torunia na częściowe pokrycie kosztów działania Izby Wytrzeźwień w Toruniu</t>
  </si>
  <si>
    <t>Dotacja dla Powiatu Toruńskiego stanowiąca wkład własny Gminy Lubicz w realizację projektu "Eugeniusz w świecie naukowych żywiołów"</t>
  </si>
  <si>
    <t xml:space="preserve">Dotacja dla Powiatu Toruńskiego na sfinansowanie budowy drogi dla rowerów Lubicz Górny-Krobia-Młyniec-Brzeźno-Turzno - etap I i II </t>
  </si>
  <si>
    <t xml:space="preserve">Dotacje udzielane w 2026 r. z budżetu podmiotom należącym
i nie należącym do sektora finansów publicznych </t>
  </si>
  <si>
    <t>Dotacja na dofinansowanie zakupu  wozu strażackiego dla OSP w Grębocinie</t>
  </si>
  <si>
    <t>Załącznik nr 5
do Uchwały nr  
Rady Gminy Lubicz z dn. 29 stycznia 2026 r.</t>
  </si>
  <si>
    <t>Dotacja dla Gminy Miasta Torunia na zagospodarowanie odpadów komunalnych (*</t>
  </si>
  <si>
    <t>(* Zmniejszono plan dotacji dla Gminy Miasta Torunia na zagospodarowanie odpadów komunalnych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</si>
</sst>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\ _z_ł_-;\-* #,##0\ _z_ł_-;_-* &quot;-&quot;??\ _z_ł_-;_-@_-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Times New Roman"/>
      <family val="1"/>
      <charset val="238"/>
    </font>
    <font>
      <sz val="6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11.5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7" xfId="0" applyFont="1" applyBorder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1" fillId="0" borderId="0" xfId="0" applyFont="1"/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5" fontId="3" fillId="0" borderId="0" xfId="0" applyNumberFormat="1" applyFont="1"/>
    <xf numFmtId="165" fontId="8" fillId="0" borderId="0" xfId="0" applyNumberFormat="1" applyFont="1"/>
    <xf numFmtId="0" fontId="3" fillId="0" borderId="0" xfId="0" applyFont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2" borderId="5" xfId="1" applyFont="1" applyFill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right" vertical="center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165" fontId="7" fillId="2" borderId="6" xfId="1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Border="1" applyAlignment="1">
      <alignment horizontal="right" vertical="center"/>
    </xf>
    <xf numFmtId="164" fontId="7" fillId="2" borderId="7" xfId="1" applyFont="1" applyFill="1" applyBorder="1" applyAlignment="1">
      <alignment horizontal="right" vertical="center"/>
    </xf>
    <xf numFmtId="164" fontId="7" fillId="2" borderId="6" xfId="1" applyFont="1" applyFill="1" applyBorder="1" applyAlignment="1">
      <alignment horizontal="right" vertical="center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165" fontId="7" fillId="2" borderId="6" xfId="1" applyNumberFormat="1" applyFont="1" applyFill="1" applyBorder="1" applyAlignment="1">
      <alignment horizontal="right" vertical="center" indent="2"/>
    </xf>
    <xf numFmtId="0" fontId="7" fillId="0" borderId="5" xfId="0" applyFont="1" applyBorder="1" applyAlignment="1">
      <alignment horizontal="left" vertical="center" wrapText="1"/>
    </xf>
    <xf numFmtId="4" fontId="7" fillId="2" borderId="6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5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7" fillId="2" borderId="8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tabSelected="1" zoomScale="90" zoomScaleNormal="90" workbookViewId="0">
      <pane ySplit="10" topLeftCell="A27" activePane="bottomLeft" state="frozen"/>
      <selection pane="bottomLeft" sqref="A1:I32"/>
    </sheetView>
  </sheetViews>
  <sheetFormatPr defaultColWidth="9.140625" defaultRowHeight="12.75" x14ac:dyDescent="0.2"/>
  <cols>
    <col min="1" max="1" width="4.7109375" style="1" customWidth="1"/>
    <col min="2" max="2" width="5.85546875" style="1" customWidth="1"/>
    <col min="3" max="3" width="8.28515625" style="1" customWidth="1"/>
    <col min="4" max="4" width="6.7109375" style="1" customWidth="1"/>
    <col min="5" max="5" width="27.42578125" style="1" bestFit="1" customWidth="1"/>
    <col min="6" max="6" width="18.140625" style="1" bestFit="1" customWidth="1"/>
    <col min="7" max="7" width="20.140625" style="1" customWidth="1"/>
    <col min="8" max="8" width="16" style="1" customWidth="1"/>
    <col min="9" max="9" width="17" style="1" bestFit="1" customWidth="1"/>
    <col min="10" max="10" width="16" style="1" customWidth="1"/>
    <col min="11" max="16384" width="9.140625" style="1"/>
  </cols>
  <sheetData>
    <row r="1" spans="1:11" ht="42" customHeight="1" x14ac:dyDescent="0.2">
      <c r="E1" s="2"/>
      <c r="F1" s="2"/>
      <c r="G1" s="74" t="s">
        <v>37</v>
      </c>
      <c r="H1" s="74"/>
    </row>
    <row r="2" spans="1:11" x14ac:dyDescent="0.2">
      <c r="E2" s="3"/>
      <c r="F2" s="3"/>
      <c r="G2" s="26"/>
    </row>
    <row r="3" spans="1:11" x14ac:dyDescent="0.2">
      <c r="E3" s="2"/>
      <c r="F3" s="2"/>
    </row>
    <row r="4" spans="1:11" ht="31.5" customHeight="1" x14ac:dyDescent="0.2">
      <c r="A4" s="65" t="s">
        <v>35</v>
      </c>
      <c r="B4" s="65"/>
      <c r="C4" s="65"/>
      <c r="D4" s="65"/>
      <c r="E4" s="65"/>
      <c r="F4" s="65"/>
      <c r="G4" s="65"/>
      <c r="H4" s="66"/>
      <c r="I4" s="66"/>
    </row>
    <row r="5" spans="1:11" ht="14.25" customHeight="1" thickBot="1" x14ac:dyDescent="0.25">
      <c r="E5" s="4"/>
      <c r="F5" s="4"/>
      <c r="G5" s="5"/>
      <c r="I5" s="5"/>
    </row>
    <row r="6" spans="1:11" ht="33" customHeight="1" thickBot="1" x14ac:dyDescent="0.3">
      <c r="A6" s="62" t="s">
        <v>0</v>
      </c>
      <c r="B6" s="54" t="s">
        <v>15</v>
      </c>
      <c r="C6" s="57" t="s">
        <v>16</v>
      </c>
      <c r="D6" s="54" t="s">
        <v>6</v>
      </c>
      <c r="E6" s="71" t="s">
        <v>7</v>
      </c>
      <c r="F6" s="51" t="s">
        <v>2</v>
      </c>
      <c r="G6" s="52"/>
      <c r="H6" s="52"/>
      <c r="I6" s="53"/>
    </row>
    <row r="7" spans="1:11" ht="18" customHeight="1" thickBot="1" x14ac:dyDescent="0.3">
      <c r="A7" s="63"/>
      <c r="B7" s="60"/>
      <c r="C7" s="58"/>
      <c r="D7" s="55"/>
      <c r="E7" s="72"/>
      <c r="F7" s="58" t="s">
        <v>1</v>
      </c>
      <c r="G7" s="67" t="s">
        <v>11</v>
      </c>
      <c r="H7" s="68"/>
      <c r="I7" s="69"/>
    </row>
    <row r="8" spans="1:11" ht="20.25" customHeight="1" thickBot="1" x14ac:dyDescent="0.25">
      <c r="A8" s="64"/>
      <c r="B8" s="61"/>
      <c r="C8" s="59"/>
      <c r="D8" s="56"/>
      <c r="E8" s="73"/>
      <c r="F8" s="70"/>
      <c r="G8" s="22" t="s">
        <v>3</v>
      </c>
      <c r="H8" s="22" t="s">
        <v>4</v>
      </c>
      <c r="I8" s="23" t="s">
        <v>5</v>
      </c>
    </row>
    <row r="9" spans="1:11" s="8" customFormat="1" ht="17.25" customHeight="1" thickBot="1" x14ac:dyDescent="0.2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7">
        <v>8</v>
      </c>
      <c r="I9" s="6">
        <v>9</v>
      </c>
    </row>
    <row r="10" spans="1:11" s="8" customFormat="1" ht="36" customHeight="1" thickBot="1" x14ac:dyDescent="0.2">
      <c r="A10" s="50" t="s">
        <v>8</v>
      </c>
      <c r="B10" s="50"/>
      <c r="C10" s="50"/>
      <c r="D10" s="50"/>
      <c r="E10" s="38" t="s">
        <v>10</v>
      </c>
      <c r="F10" s="41">
        <f>SUM(F11:F17)</f>
        <v>7475244.9199999999</v>
      </c>
      <c r="G10" s="41">
        <f>SUM(G11:G17)</f>
        <v>1050000</v>
      </c>
      <c r="H10" s="39" t="s">
        <v>17</v>
      </c>
      <c r="I10" s="41">
        <f>SUM(I11:I17)</f>
        <v>6425244.9199999999</v>
      </c>
      <c r="K10" s="25"/>
    </row>
    <row r="11" spans="1:11" s="8" customFormat="1" ht="75" customHeight="1" x14ac:dyDescent="0.15">
      <c r="A11" s="37">
        <v>1</v>
      </c>
      <c r="B11" s="37">
        <v>600</v>
      </c>
      <c r="C11" s="37">
        <v>60004</v>
      </c>
      <c r="D11" s="37">
        <v>2310</v>
      </c>
      <c r="E11" s="44" t="s">
        <v>29</v>
      </c>
      <c r="F11" s="42">
        <v>2315250</v>
      </c>
      <c r="G11" s="31" t="s">
        <v>17</v>
      </c>
      <c r="H11" s="31" t="s">
        <v>17</v>
      </c>
      <c r="I11" s="42">
        <v>2315250</v>
      </c>
    </row>
    <row r="12" spans="1:11" s="8" customFormat="1" ht="63.75" customHeight="1" x14ac:dyDescent="0.15">
      <c r="A12" s="37">
        <v>2</v>
      </c>
      <c r="B12" s="36">
        <v>600</v>
      </c>
      <c r="C12" s="36">
        <v>60004</v>
      </c>
      <c r="D12" s="36">
        <v>2330</v>
      </c>
      <c r="E12" s="45" t="s">
        <v>31</v>
      </c>
      <c r="F12" s="43">
        <v>130000</v>
      </c>
      <c r="G12" s="46">
        <v>0</v>
      </c>
      <c r="H12" s="35">
        <v>0</v>
      </c>
      <c r="I12" s="43">
        <v>130000</v>
      </c>
    </row>
    <row r="13" spans="1:11" s="8" customFormat="1" ht="99" customHeight="1" x14ac:dyDescent="0.15">
      <c r="A13" s="37">
        <v>3</v>
      </c>
      <c r="B13" s="36">
        <v>600</v>
      </c>
      <c r="C13" s="36">
        <v>60014</v>
      </c>
      <c r="D13" s="36">
        <v>6309</v>
      </c>
      <c r="E13" s="45" t="s">
        <v>34</v>
      </c>
      <c r="F13" s="43">
        <v>409914</v>
      </c>
      <c r="G13" s="46">
        <v>0</v>
      </c>
      <c r="H13" s="35">
        <v>0</v>
      </c>
      <c r="I13" s="43">
        <v>409914</v>
      </c>
    </row>
    <row r="14" spans="1:11" s="8" customFormat="1" ht="103.5" customHeight="1" x14ac:dyDescent="0.15">
      <c r="A14" s="37">
        <v>3</v>
      </c>
      <c r="B14" s="36">
        <v>801</v>
      </c>
      <c r="C14" s="36">
        <v>80195</v>
      </c>
      <c r="D14" s="36">
        <v>2329</v>
      </c>
      <c r="E14" s="47" t="s">
        <v>33</v>
      </c>
      <c r="F14" s="43">
        <v>86285.92</v>
      </c>
      <c r="G14" s="35" t="s">
        <v>17</v>
      </c>
      <c r="H14" s="35" t="s">
        <v>17</v>
      </c>
      <c r="I14" s="43">
        <v>86285.92</v>
      </c>
    </row>
    <row r="15" spans="1:11" s="8" customFormat="1" ht="78.75" customHeight="1" x14ac:dyDescent="0.15">
      <c r="A15" s="37">
        <v>4</v>
      </c>
      <c r="B15" s="33">
        <v>851</v>
      </c>
      <c r="C15" s="33">
        <v>85158</v>
      </c>
      <c r="D15" s="33">
        <v>2710</v>
      </c>
      <c r="E15" s="10" t="s">
        <v>32</v>
      </c>
      <c r="F15" s="43">
        <v>20000</v>
      </c>
      <c r="G15" s="43">
        <v>0</v>
      </c>
      <c r="H15" s="35" t="s">
        <v>17</v>
      </c>
      <c r="I15" s="48">
        <v>20000</v>
      </c>
    </row>
    <row r="16" spans="1:11" s="8" customFormat="1" ht="71.25" customHeight="1" x14ac:dyDescent="0.15">
      <c r="A16" s="37">
        <v>5</v>
      </c>
      <c r="B16" s="36">
        <v>900</v>
      </c>
      <c r="C16" s="36">
        <v>90002</v>
      </c>
      <c r="D16" s="36">
        <v>2310</v>
      </c>
      <c r="E16" s="45" t="s">
        <v>38</v>
      </c>
      <c r="F16" s="43">
        <f>3533795-70000</f>
        <v>3463795</v>
      </c>
      <c r="G16" s="35">
        <v>0</v>
      </c>
      <c r="H16" s="35">
        <v>0</v>
      </c>
      <c r="I16" s="43">
        <f>3533795-70000</f>
        <v>3463795</v>
      </c>
    </row>
    <row r="17" spans="1:12" s="8" customFormat="1" ht="48" thickBot="1" x14ac:dyDescent="0.2">
      <c r="A17" s="37">
        <v>6</v>
      </c>
      <c r="B17" s="33">
        <v>921</v>
      </c>
      <c r="C17" s="33">
        <v>92116</v>
      </c>
      <c r="D17" s="33">
        <v>2480</v>
      </c>
      <c r="E17" s="34" t="s">
        <v>19</v>
      </c>
      <c r="F17" s="43">
        <v>1050000</v>
      </c>
      <c r="G17" s="43">
        <v>1050000</v>
      </c>
      <c r="H17" s="35" t="s">
        <v>17</v>
      </c>
      <c r="I17" s="35">
        <v>0</v>
      </c>
    </row>
    <row r="18" spans="1:12" s="8" customFormat="1" ht="47.25" customHeight="1" thickBot="1" x14ac:dyDescent="0.2">
      <c r="A18" s="50" t="s">
        <v>9</v>
      </c>
      <c r="B18" s="50"/>
      <c r="C18" s="50"/>
      <c r="D18" s="50"/>
      <c r="E18" s="40" t="s">
        <v>10</v>
      </c>
      <c r="F18" s="41">
        <f>SUM(F19:F28)</f>
        <v>8495240</v>
      </c>
      <c r="G18" s="41">
        <f>SUM(G19:G28)</f>
        <v>7519040</v>
      </c>
      <c r="H18" s="39" t="s">
        <v>17</v>
      </c>
      <c r="I18" s="41">
        <f>SUM(I19:I28)</f>
        <v>976200</v>
      </c>
      <c r="K18" s="25"/>
    </row>
    <row r="19" spans="1:12" s="8" customFormat="1" ht="50.25" customHeight="1" x14ac:dyDescent="0.15">
      <c r="A19" s="27">
        <v>1</v>
      </c>
      <c r="B19" s="27">
        <v>754</v>
      </c>
      <c r="C19" s="27">
        <v>75412</v>
      </c>
      <c r="D19" s="27">
        <v>2820</v>
      </c>
      <c r="E19" s="28" t="s">
        <v>24</v>
      </c>
      <c r="F19" s="29">
        <v>340000</v>
      </c>
      <c r="G19" s="29" t="s">
        <v>17</v>
      </c>
      <c r="H19" s="29" t="s">
        <v>17</v>
      </c>
      <c r="I19" s="29">
        <v>340000</v>
      </c>
      <c r="L19" s="9"/>
    </row>
    <row r="20" spans="1:12" s="8" customFormat="1" ht="47.25" x14ac:dyDescent="0.15">
      <c r="A20" s="27">
        <v>2</v>
      </c>
      <c r="B20" s="27">
        <v>754</v>
      </c>
      <c r="C20" s="27">
        <v>75412</v>
      </c>
      <c r="D20" s="27">
        <v>6230</v>
      </c>
      <c r="E20" s="28" t="s">
        <v>36</v>
      </c>
      <c r="F20" s="29">
        <v>120000</v>
      </c>
      <c r="G20" s="29">
        <v>0</v>
      </c>
      <c r="H20" s="29">
        <v>0</v>
      </c>
      <c r="I20" s="29">
        <v>120000</v>
      </c>
      <c r="L20" s="9"/>
    </row>
    <row r="21" spans="1:12" s="8" customFormat="1" ht="48.75" customHeight="1" x14ac:dyDescent="0.15">
      <c r="A21" s="30">
        <v>3</v>
      </c>
      <c r="B21" s="30">
        <v>801</v>
      </c>
      <c r="C21" s="30">
        <v>80104</v>
      </c>
      <c r="D21" s="30">
        <v>2540</v>
      </c>
      <c r="E21" s="10" t="s">
        <v>21</v>
      </c>
      <c r="F21" s="42">
        <v>5759040</v>
      </c>
      <c r="G21" s="42">
        <v>5759040</v>
      </c>
      <c r="H21" s="42" t="s">
        <v>17</v>
      </c>
      <c r="I21" s="42" t="s">
        <v>17</v>
      </c>
    </row>
    <row r="22" spans="1:12" s="8" customFormat="1" ht="47.25" x14ac:dyDescent="0.2">
      <c r="A22" s="30">
        <v>4</v>
      </c>
      <c r="B22" s="30">
        <v>801</v>
      </c>
      <c r="C22" s="30">
        <v>80106</v>
      </c>
      <c r="D22" s="30">
        <v>2540</v>
      </c>
      <c r="E22" s="10" t="s">
        <v>25</v>
      </c>
      <c r="F22" s="42">
        <v>10000</v>
      </c>
      <c r="G22" s="42">
        <v>10000</v>
      </c>
      <c r="H22" s="29" t="s">
        <v>17</v>
      </c>
      <c r="I22" s="29" t="s">
        <v>17</v>
      </c>
      <c r="J22" s="21"/>
    </row>
    <row r="23" spans="1:12" s="8" customFormat="1" ht="83.25" customHeight="1" x14ac:dyDescent="0.15">
      <c r="A23" s="30">
        <v>5</v>
      </c>
      <c r="B23" s="30">
        <v>801</v>
      </c>
      <c r="C23" s="30">
        <v>80149</v>
      </c>
      <c r="D23" s="30">
        <v>2540</v>
      </c>
      <c r="E23" s="10" t="s">
        <v>26</v>
      </c>
      <c r="F23" s="42">
        <v>1500000</v>
      </c>
      <c r="G23" s="42">
        <v>1500000</v>
      </c>
      <c r="H23" s="29" t="s">
        <v>17</v>
      </c>
      <c r="I23" s="29" t="s">
        <v>17</v>
      </c>
    </row>
    <row r="24" spans="1:12" s="8" customFormat="1" ht="52.5" customHeight="1" x14ac:dyDescent="0.15">
      <c r="A24" s="30">
        <v>6</v>
      </c>
      <c r="B24" s="30">
        <v>851</v>
      </c>
      <c r="C24" s="30">
        <v>85154</v>
      </c>
      <c r="D24" s="32" t="s">
        <v>13</v>
      </c>
      <c r="E24" s="10" t="s">
        <v>22</v>
      </c>
      <c r="F24" s="42">
        <v>100000</v>
      </c>
      <c r="G24" s="29" t="s">
        <v>17</v>
      </c>
      <c r="H24" s="29" t="s">
        <v>17</v>
      </c>
      <c r="I24" s="42">
        <v>100000</v>
      </c>
    </row>
    <row r="25" spans="1:12" s="8" customFormat="1" ht="63" x14ac:dyDescent="0.15">
      <c r="A25" s="30">
        <v>7</v>
      </c>
      <c r="B25" s="30">
        <v>854</v>
      </c>
      <c r="C25" s="30">
        <v>85404</v>
      </c>
      <c r="D25" s="32" t="s">
        <v>14</v>
      </c>
      <c r="E25" s="10" t="s">
        <v>27</v>
      </c>
      <c r="F25" s="42">
        <v>250000</v>
      </c>
      <c r="G25" s="42">
        <v>250000</v>
      </c>
      <c r="H25" s="29" t="s">
        <v>17</v>
      </c>
      <c r="I25" s="29" t="s">
        <v>17</v>
      </c>
    </row>
    <row r="26" spans="1:12" s="8" customFormat="1" ht="49.5" customHeight="1" x14ac:dyDescent="0.15">
      <c r="A26" s="30">
        <v>8</v>
      </c>
      <c r="B26" s="30">
        <v>855</v>
      </c>
      <c r="C26" s="30">
        <v>85516</v>
      </c>
      <c r="D26" s="32" t="s">
        <v>12</v>
      </c>
      <c r="E26" s="10" t="s">
        <v>23</v>
      </c>
      <c r="F26" s="42">
        <v>247200</v>
      </c>
      <c r="G26" s="42" t="s">
        <v>17</v>
      </c>
      <c r="H26" s="42" t="s">
        <v>17</v>
      </c>
      <c r="I26" s="42">
        <v>247200</v>
      </c>
    </row>
    <row r="27" spans="1:12" s="8" customFormat="1" ht="53.25" customHeight="1" x14ac:dyDescent="0.15">
      <c r="A27" s="30">
        <v>10</v>
      </c>
      <c r="B27" s="30">
        <v>900</v>
      </c>
      <c r="C27" s="30">
        <v>90006</v>
      </c>
      <c r="D27" s="32" t="s">
        <v>18</v>
      </c>
      <c r="E27" s="10" t="s">
        <v>30</v>
      </c>
      <c r="F27" s="42">
        <v>9000</v>
      </c>
      <c r="G27" s="42" t="s">
        <v>17</v>
      </c>
      <c r="H27" s="42" t="s">
        <v>17</v>
      </c>
      <c r="I27" s="42">
        <v>9000</v>
      </c>
    </row>
    <row r="28" spans="1:12" ht="49.5" customHeight="1" thickBot="1" x14ac:dyDescent="0.25">
      <c r="A28" s="33">
        <v>12</v>
      </c>
      <c r="B28" s="33">
        <v>926</v>
      </c>
      <c r="C28" s="33">
        <v>92605</v>
      </c>
      <c r="D28" s="36">
        <v>2820</v>
      </c>
      <c r="E28" s="34" t="s">
        <v>28</v>
      </c>
      <c r="F28" s="43">
        <v>160000</v>
      </c>
      <c r="G28" s="42" t="s">
        <v>17</v>
      </c>
      <c r="H28" s="42" t="s">
        <v>17</v>
      </c>
      <c r="I28" s="43">
        <v>160000</v>
      </c>
    </row>
    <row r="29" spans="1:12" ht="30" customHeight="1" thickBot="1" x14ac:dyDescent="0.25">
      <c r="A29" s="49" t="s">
        <v>1</v>
      </c>
      <c r="B29" s="49"/>
      <c r="C29" s="49"/>
      <c r="D29" s="49"/>
      <c r="E29" s="49"/>
      <c r="F29" s="41">
        <f>F10+F18</f>
        <v>15970484.92</v>
      </c>
      <c r="G29" s="41">
        <f>G10+G18</f>
        <v>8569040</v>
      </c>
      <c r="H29" s="39" t="s">
        <v>17</v>
      </c>
      <c r="I29" s="41">
        <f>I10+I18</f>
        <v>7401444.9199999999</v>
      </c>
      <c r="J29" s="24"/>
    </row>
    <row r="30" spans="1:12" ht="15" x14ac:dyDescent="0.25">
      <c r="A30" s="11"/>
      <c r="B30" s="11"/>
      <c r="C30" s="11"/>
      <c r="D30" s="11"/>
      <c r="E30" s="11"/>
      <c r="F30" s="11"/>
      <c r="G30" s="11"/>
      <c r="H30" s="11"/>
      <c r="I30" s="11"/>
    </row>
    <row r="31" spans="1:12" ht="15" x14ac:dyDescent="0.25">
      <c r="A31" s="12"/>
      <c r="B31" s="13"/>
      <c r="C31" s="13"/>
      <c r="D31" s="13"/>
      <c r="E31" s="13"/>
      <c r="F31" s="13"/>
      <c r="G31" s="13"/>
      <c r="H31" s="13"/>
      <c r="I31" s="13"/>
    </row>
    <row r="32" spans="1:12" ht="15" x14ac:dyDescent="0.25">
      <c r="A32" s="12"/>
      <c r="B32" s="13"/>
      <c r="C32" s="13" t="s">
        <v>39</v>
      </c>
      <c r="D32" s="13"/>
      <c r="E32" s="13"/>
      <c r="F32" s="13"/>
      <c r="G32" s="13"/>
      <c r="H32" s="13"/>
      <c r="I32" s="13"/>
    </row>
    <row r="33" spans="1:10" ht="15" x14ac:dyDescent="0.25">
      <c r="A33" s="12"/>
      <c r="B33" s="13"/>
      <c r="C33" s="13"/>
      <c r="D33" s="13"/>
      <c r="E33" s="13"/>
      <c r="F33" s="13"/>
      <c r="G33" s="13"/>
      <c r="H33" s="13"/>
      <c r="I33" s="13"/>
    </row>
    <row r="34" spans="1:10" ht="15.75" x14ac:dyDescent="0.25">
      <c r="A34" s="12"/>
      <c r="B34" s="14"/>
      <c r="C34" s="14"/>
      <c r="D34" s="14"/>
      <c r="E34" s="14"/>
      <c r="F34" s="14"/>
      <c r="G34" s="14"/>
      <c r="H34" s="14"/>
      <c r="I34" s="14"/>
    </row>
    <row r="35" spans="1:10" ht="15.75" x14ac:dyDescent="0.25">
      <c r="A35" s="15"/>
      <c r="B35" s="14"/>
      <c r="C35" s="14"/>
      <c r="D35" s="14"/>
      <c r="E35" s="14"/>
      <c r="F35" s="14"/>
      <c r="G35" s="14"/>
      <c r="H35" s="14"/>
      <c r="I35" s="14"/>
    </row>
    <row r="36" spans="1:10" ht="15.75" x14ac:dyDescent="0.25">
      <c r="A36" s="12"/>
      <c r="B36" s="14"/>
      <c r="C36" s="14"/>
      <c r="D36" s="14"/>
      <c r="E36" s="14"/>
      <c r="F36" s="14"/>
      <c r="G36" s="14"/>
      <c r="H36" s="14"/>
      <c r="I36" s="14"/>
    </row>
    <row r="37" spans="1:10" ht="15.75" x14ac:dyDescent="0.25">
      <c r="A37" s="12"/>
      <c r="B37" s="14"/>
      <c r="C37" s="14"/>
      <c r="D37" s="14"/>
      <c r="E37" s="14"/>
      <c r="F37" s="14"/>
      <c r="G37" s="14"/>
      <c r="H37" s="14"/>
      <c r="I37" s="14"/>
    </row>
    <row r="38" spans="1:10" ht="15.75" x14ac:dyDescent="0.25">
      <c r="A38" s="16"/>
      <c r="B38" s="14"/>
      <c r="C38" s="14"/>
      <c r="D38" s="14"/>
      <c r="E38" s="14"/>
      <c r="F38" s="14"/>
      <c r="G38" s="14"/>
      <c r="H38" s="14"/>
      <c r="I38" s="14"/>
    </row>
    <row r="39" spans="1:10" ht="15.75" x14ac:dyDescent="0.25">
      <c r="A39" s="16" t="s">
        <v>20</v>
      </c>
      <c r="B39" s="14"/>
      <c r="C39" s="17"/>
      <c r="D39" s="17"/>
      <c r="E39" s="17"/>
      <c r="F39" s="17"/>
      <c r="G39" s="14"/>
      <c r="H39" s="14"/>
      <c r="I39" s="14"/>
    </row>
    <row r="40" spans="1:10" ht="15.75" x14ac:dyDescent="0.25">
      <c r="A40" s="18"/>
      <c r="B40" s="14"/>
      <c r="C40" s="17"/>
      <c r="D40" s="17"/>
      <c r="E40" s="17"/>
      <c r="F40" s="17"/>
      <c r="G40" s="14"/>
      <c r="H40" s="14"/>
      <c r="I40" s="19"/>
      <c r="J40" s="20"/>
    </row>
    <row r="41" spans="1:10" ht="15.75" x14ac:dyDescent="0.25">
      <c r="A41" s="18"/>
      <c r="B41" s="14"/>
      <c r="C41" s="17"/>
      <c r="D41" s="17"/>
      <c r="E41" s="17"/>
      <c r="F41" s="17"/>
      <c r="G41" s="14"/>
      <c r="H41" s="14"/>
      <c r="I41" s="14"/>
    </row>
    <row r="42" spans="1:10" ht="15.75" x14ac:dyDescent="0.25">
      <c r="A42" s="18"/>
      <c r="B42" s="14"/>
      <c r="C42" s="14"/>
      <c r="D42" s="14"/>
      <c r="E42" s="14"/>
      <c r="F42" s="14"/>
      <c r="G42" s="14"/>
      <c r="H42" s="14"/>
      <c r="I42" s="14"/>
    </row>
    <row r="43" spans="1:10" ht="15.75" x14ac:dyDescent="0.25">
      <c r="A43" s="18"/>
      <c r="B43" s="14"/>
      <c r="C43" s="14"/>
      <c r="D43" s="14"/>
      <c r="E43" s="10"/>
      <c r="F43" s="14"/>
      <c r="G43" s="14"/>
      <c r="H43" s="14"/>
      <c r="I43" s="14"/>
    </row>
    <row r="44" spans="1:10" ht="15.75" x14ac:dyDescent="0.25">
      <c r="A44" s="18"/>
      <c r="B44" s="14"/>
      <c r="C44" s="14"/>
      <c r="D44" s="14"/>
      <c r="E44" s="14"/>
      <c r="F44" s="14"/>
      <c r="G44" s="14"/>
      <c r="H44" s="14"/>
      <c r="I44" s="14"/>
    </row>
    <row r="45" spans="1:10" ht="15.75" x14ac:dyDescent="0.25">
      <c r="A45" s="18"/>
      <c r="B45" s="14"/>
      <c r="C45" s="14"/>
      <c r="D45" s="14"/>
      <c r="E45" s="14"/>
      <c r="F45" s="14"/>
      <c r="G45" s="14"/>
      <c r="H45" s="14"/>
      <c r="I45" s="14"/>
    </row>
    <row r="46" spans="1:10" ht="15.75" x14ac:dyDescent="0.25">
      <c r="A46" s="18"/>
      <c r="B46" s="14"/>
      <c r="C46" s="14"/>
      <c r="D46" s="14"/>
      <c r="E46" s="14"/>
      <c r="F46" s="14"/>
      <c r="G46" s="14"/>
      <c r="H46" s="14"/>
      <c r="I46" s="14"/>
    </row>
    <row r="47" spans="1:10" ht="15.75" x14ac:dyDescent="0.25">
      <c r="A47" s="18"/>
      <c r="B47" s="14"/>
      <c r="C47" s="14"/>
      <c r="D47" s="14"/>
      <c r="E47" s="14"/>
      <c r="F47" s="14"/>
      <c r="G47" s="14"/>
      <c r="H47" s="14"/>
      <c r="I47" s="14"/>
    </row>
    <row r="48" spans="1:10" ht="15.75" x14ac:dyDescent="0.25">
      <c r="A48" s="18"/>
      <c r="B48" s="14"/>
      <c r="C48" s="14"/>
      <c r="D48" s="14"/>
      <c r="E48" s="14"/>
      <c r="F48" s="14"/>
      <c r="G48" s="14"/>
      <c r="H48" s="14"/>
      <c r="I48" s="14"/>
    </row>
    <row r="49" spans="1:9" ht="15.75" x14ac:dyDescent="0.25">
      <c r="A49" s="18"/>
      <c r="B49" s="14"/>
      <c r="C49" s="14"/>
      <c r="D49" s="14"/>
      <c r="E49" s="14"/>
      <c r="F49" s="14"/>
      <c r="G49" s="14"/>
      <c r="H49" s="14"/>
      <c r="I49" s="14"/>
    </row>
  </sheetData>
  <mergeCells count="13">
    <mergeCell ref="G1:H1"/>
    <mergeCell ref="A29:E29"/>
    <mergeCell ref="A10:D10"/>
    <mergeCell ref="A18:D18"/>
    <mergeCell ref="F6:I6"/>
    <mergeCell ref="D6:D8"/>
    <mergeCell ref="C6:C8"/>
    <mergeCell ref="B6:B8"/>
    <mergeCell ref="A6:A8"/>
    <mergeCell ref="A4:I4"/>
    <mergeCell ref="G7:I7"/>
    <mergeCell ref="F7:F8"/>
    <mergeCell ref="E6:E8"/>
  </mergeCells>
  <phoneticPr fontId="2" type="noConversion"/>
  <printOptions horizontalCentered="1"/>
  <pageMargins left="0.39370078740157483" right="0.39370078740157483" top="0.23622047244094491" bottom="0.23622047244094491" header="0.51181102362204722" footer="0.51181102362204722"/>
  <pageSetup paperSize="9" scale="78" fitToHeight="0" orientation="portrait" r:id="rId1"/>
  <headerFooter alignWithMargins="0"/>
  <ignoredErrors>
    <ignoredError sqref="D27 D24:D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Dotacje</vt:lpstr>
      <vt:lpstr>Dotacje!Obszar_wydruku</vt:lpstr>
    </vt:vector>
  </TitlesOfParts>
  <Company>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Fałkowski</dc:creator>
  <cp:lastModifiedBy>Teresa Truszczyńska</cp:lastModifiedBy>
  <cp:lastPrinted>2025-11-13T07:48:47Z</cp:lastPrinted>
  <dcterms:created xsi:type="dcterms:W3CDTF">1998-12-09T13:02:10Z</dcterms:created>
  <dcterms:modified xsi:type="dcterms:W3CDTF">2026-01-22T12:18:28Z</dcterms:modified>
</cp:coreProperties>
</file>